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Видеоэкраны" sheetId="1" r:id="rId1"/>
  </sheets>
  <definedNames>
    <definedName name="_xlnm._FilterDatabase" localSheetId="0" hidden="1">Видеоэкраны!$A$1:$V$2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" i="1" l="1"/>
  <c r="R3" i="1" s="1"/>
  <c r="S3" i="1" s="1"/>
  <c r="T3" i="1" s="1"/>
  <c r="P4" i="1"/>
  <c r="R4" i="1" s="1"/>
  <c r="S4" i="1" s="1"/>
  <c r="T4" i="1" s="1"/>
  <c r="P2" i="1"/>
  <c r="R2" i="1" l="1"/>
  <c r="S2" i="1" s="1"/>
  <c r="T2" i="1" s="1"/>
</calcChain>
</file>

<file path=xl/sharedStrings.xml><?xml version="1.0" encoding="utf-8"?>
<sst xmlns="http://schemas.openxmlformats.org/spreadsheetml/2006/main" count="64" uniqueCount="38">
  <si>
    <t>Город</t>
  </si>
  <si>
    <t>Адрес</t>
  </si>
  <si>
    <t>Фото</t>
  </si>
  <si>
    <t>Карта</t>
  </si>
  <si>
    <t>Способ показа</t>
  </si>
  <si>
    <t>Ролик, сек.</t>
  </si>
  <si>
    <t>Координаты</t>
  </si>
  <si>
    <t>Код</t>
  </si>
  <si>
    <t>Локация</t>
  </si>
  <si>
    <t>Видеоэкран</t>
  </si>
  <si>
    <t>Сторона</t>
  </si>
  <si>
    <t>А</t>
  </si>
  <si>
    <t>Расположение конструкции</t>
  </si>
  <si>
    <t>Размеры, м.</t>
  </si>
  <si>
    <t>Статичная картинка, видеоролик</t>
  </si>
  <si>
    <t>Период, дней</t>
  </si>
  <si>
    <t>Название ТЦ</t>
  </si>
  <si>
    <t>Вид рекламы</t>
  </si>
  <si>
    <t>Количество конструкций</t>
  </si>
  <si>
    <t>График работы</t>
  </si>
  <si>
    <t>Стоимость</t>
  </si>
  <si>
    <t>Торговый центр</t>
  </si>
  <si>
    <t xml:space="preserve"> Выходов в час на 1 конструкции</t>
  </si>
  <si>
    <t>Выходов в день на 1 конструкции</t>
  </si>
  <si>
    <t>Выходов за период на 1 конструкции</t>
  </si>
  <si>
    <t>Выходов за период на всех конструкциях</t>
  </si>
  <si>
    <t>Томск</t>
  </si>
  <si>
    <t>ТЦ Манеж</t>
  </si>
  <si>
    <t>1 этаж</t>
  </si>
  <si>
    <t>ул. Беринга, 10</t>
  </si>
  <si>
    <t>2 этаж</t>
  </si>
  <si>
    <t>3 этаж</t>
  </si>
  <si>
    <t>1х1,8</t>
  </si>
  <si>
    <t>ПН-ВС: 10:00 - 21:00</t>
  </si>
  <si>
    <t>ТТЦ-1</t>
  </si>
  <si>
    <t>ТТЦ-2</t>
  </si>
  <si>
    <t>ТТЦ-3</t>
  </si>
  <si>
    <t>56.516263, 85.033680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</si>
</sst>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I9K42D9Kd7B_uA" TargetMode="External"/><Relationship Id="rId2" Type="http://schemas.openxmlformats.org/officeDocument/2006/relationships/hyperlink" Target="https://yandex.ru/maps/-/CPACz-~n" TargetMode="External"/><Relationship Id="rId1" Type="http://schemas.openxmlformats.org/officeDocument/2006/relationships/hyperlink" Target="https://yandex.ru/maps/-/CPACz-~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c8S2GcEGtVCoNQ" TargetMode="External"/><Relationship Id="rId4" Type="http://schemas.openxmlformats.org/officeDocument/2006/relationships/hyperlink" Target="https://disk.yandex.ru/i/J_B9i3Hr4vMg5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3.85546875" style="1" customWidth="1"/>
    <col min="4" max="4" width="15.7109375" style="1" customWidth="1"/>
    <col min="5" max="5" width="13.28515625" style="1" customWidth="1"/>
    <col min="6" max="6" width="10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14.28515625" style="1" customWidth="1"/>
    <col min="14" max="14" width="21.140625" style="1" customWidth="1"/>
    <col min="15" max="15" width="17.85546875" style="1" customWidth="1"/>
    <col min="16" max="16" width="22.42578125" style="1" customWidth="1"/>
    <col min="17" max="17" width="16.85546875" style="3" customWidth="1"/>
    <col min="18" max="18" width="25.42578125" style="1" customWidth="1"/>
    <col min="19" max="19" width="28" style="1" customWidth="1"/>
    <col min="20" max="20" width="13.85546875" style="1" customWidth="1"/>
    <col min="21" max="21" width="8.7109375" style="1" customWidth="1"/>
    <col min="22" max="22" width="19" style="2" customWidth="1"/>
    <col min="23" max="16384" width="9.140625" style="1"/>
  </cols>
  <sheetData>
    <row r="1" spans="1:22" s="6" customFormat="1" ht="25.5" x14ac:dyDescent="0.2">
      <c r="A1" s="4" t="s">
        <v>0</v>
      </c>
      <c r="B1" s="4" t="s">
        <v>17</v>
      </c>
      <c r="C1" s="4" t="s">
        <v>8</v>
      </c>
      <c r="D1" s="4" t="s">
        <v>16</v>
      </c>
      <c r="E1" s="4" t="s">
        <v>1</v>
      </c>
      <c r="F1" s="4" t="s">
        <v>3</v>
      </c>
      <c r="G1" s="4" t="s">
        <v>12</v>
      </c>
      <c r="H1" s="4" t="s">
        <v>2</v>
      </c>
      <c r="I1" s="5" t="s">
        <v>13</v>
      </c>
      <c r="J1" s="4" t="s">
        <v>10</v>
      </c>
      <c r="K1" s="4" t="s">
        <v>4</v>
      </c>
      <c r="L1" s="4" t="s">
        <v>18</v>
      </c>
      <c r="M1" s="4" t="s">
        <v>5</v>
      </c>
      <c r="N1" s="4" t="s">
        <v>22</v>
      </c>
      <c r="O1" s="4" t="s">
        <v>19</v>
      </c>
      <c r="P1" s="4" t="s">
        <v>23</v>
      </c>
      <c r="Q1" s="4" t="s">
        <v>15</v>
      </c>
      <c r="R1" s="4" t="s">
        <v>24</v>
      </c>
      <c r="S1" s="4" t="s">
        <v>25</v>
      </c>
      <c r="T1" s="4" t="s">
        <v>20</v>
      </c>
      <c r="U1" s="5" t="s">
        <v>7</v>
      </c>
      <c r="V1" s="4" t="s">
        <v>6</v>
      </c>
    </row>
    <row r="2" spans="1:22" s="3" customFormat="1" ht="25.5" x14ac:dyDescent="0.2">
      <c r="A2" s="7" t="s">
        <v>26</v>
      </c>
      <c r="B2" s="7" t="s">
        <v>9</v>
      </c>
      <c r="C2" s="8" t="s">
        <v>21</v>
      </c>
      <c r="D2" s="8" t="s">
        <v>27</v>
      </c>
      <c r="E2" s="8" t="s">
        <v>29</v>
      </c>
      <c r="F2" s="11" t="s">
        <v>3</v>
      </c>
      <c r="G2" s="7" t="s">
        <v>28</v>
      </c>
      <c r="H2" s="11" t="s">
        <v>2</v>
      </c>
      <c r="I2" s="7" t="s">
        <v>32</v>
      </c>
      <c r="J2" s="9" t="s">
        <v>11</v>
      </c>
      <c r="K2" s="7" t="s">
        <v>14</v>
      </c>
      <c r="L2" s="7">
        <v>1</v>
      </c>
      <c r="M2" s="7">
        <v>10</v>
      </c>
      <c r="N2" s="7">
        <v>20</v>
      </c>
      <c r="O2" s="7" t="s">
        <v>33</v>
      </c>
      <c r="P2" s="7">
        <f>11*N2</f>
        <v>220</v>
      </c>
      <c r="Q2" s="7">
        <v>30</v>
      </c>
      <c r="R2" s="7">
        <f>Q2*P2</f>
        <v>6600</v>
      </c>
      <c r="S2" s="7">
        <f>R2*L2</f>
        <v>6600</v>
      </c>
      <c r="T2" s="10">
        <f>0.2*S2*M2</f>
        <v>13200</v>
      </c>
      <c r="U2" s="8" t="s">
        <v>34</v>
      </c>
      <c r="V2" s="9" t="s">
        <v>37</v>
      </c>
    </row>
    <row r="3" spans="1:22" ht="25.5" x14ac:dyDescent="0.2">
      <c r="A3" s="7" t="s">
        <v>26</v>
      </c>
      <c r="B3" s="7" t="s">
        <v>9</v>
      </c>
      <c r="C3" s="8" t="s">
        <v>21</v>
      </c>
      <c r="D3" s="8" t="s">
        <v>27</v>
      </c>
      <c r="E3" s="8" t="s">
        <v>29</v>
      </c>
      <c r="F3" s="11" t="s">
        <v>3</v>
      </c>
      <c r="G3" s="7" t="s">
        <v>30</v>
      </c>
      <c r="H3" s="11" t="s">
        <v>2</v>
      </c>
      <c r="I3" s="12" t="s">
        <v>32</v>
      </c>
      <c r="J3" s="9" t="s">
        <v>11</v>
      </c>
      <c r="K3" s="7" t="s">
        <v>14</v>
      </c>
      <c r="L3" s="7">
        <v>1</v>
      </c>
      <c r="M3" s="7">
        <v>10</v>
      </c>
      <c r="N3" s="7">
        <v>20</v>
      </c>
      <c r="O3" s="7" t="s">
        <v>33</v>
      </c>
      <c r="P3" s="7">
        <f t="shared" ref="P3:P4" si="0">11*N3</f>
        <v>220</v>
      </c>
      <c r="Q3" s="7">
        <v>30</v>
      </c>
      <c r="R3" s="7">
        <f t="shared" ref="R3:R4" si="1">Q3*P3</f>
        <v>6600</v>
      </c>
      <c r="S3" s="7">
        <f t="shared" ref="S3:S4" si="2">R3*L3</f>
        <v>6600</v>
      </c>
      <c r="T3" s="10">
        <f t="shared" ref="T3:T4" si="3">0.2*S3*M3</f>
        <v>13200</v>
      </c>
      <c r="U3" s="8" t="s">
        <v>35</v>
      </c>
      <c r="V3" s="9" t="s">
        <v>37</v>
      </c>
    </row>
    <row r="4" spans="1:22" ht="25.5" x14ac:dyDescent="0.2">
      <c r="A4" s="7" t="s">
        <v>26</v>
      </c>
      <c r="B4" s="7" t="s">
        <v>9</v>
      </c>
      <c r="C4" s="8" t="s">
        <v>21</v>
      </c>
      <c r="D4" s="8" t="s">
        <v>27</v>
      </c>
      <c r="E4" s="8" t="s">
        <v>29</v>
      </c>
      <c r="F4" s="11" t="s">
        <v>3</v>
      </c>
      <c r="G4" s="7" t="s">
        <v>31</v>
      </c>
      <c r="H4" s="11" t="s">
        <v>2</v>
      </c>
      <c r="I4" s="12" t="s">
        <v>32</v>
      </c>
      <c r="J4" s="9" t="s">
        <v>11</v>
      </c>
      <c r="K4" s="7" t="s">
        <v>14</v>
      </c>
      <c r="L4" s="7">
        <v>1</v>
      </c>
      <c r="M4" s="7">
        <v>10</v>
      </c>
      <c r="N4" s="7">
        <v>20</v>
      </c>
      <c r="O4" s="7" t="s">
        <v>33</v>
      </c>
      <c r="P4" s="7">
        <f t="shared" si="0"/>
        <v>220</v>
      </c>
      <c r="Q4" s="7">
        <v>30</v>
      </c>
      <c r="R4" s="7">
        <f t="shared" si="1"/>
        <v>6600</v>
      </c>
      <c r="S4" s="7">
        <f t="shared" si="2"/>
        <v>6600</v>
      </c>
      <c r="T4" s="10">
        <f t="shared" si="3"/>
        <v>13200</v>
      </c>
      <c r="U4" s="8" t="s">
        <v>36</v>
      </c>
      <c r="V4" s="9" t="s">
        <v>37</v>
      </c>
    </row>
  </sheetData>
  <autoFilter ref="A1:V2"/>
  <phoneticPr fontId="5" type="noConversion"/>
  <hyperlinks>
    <hyperlink ref="F2" r:id="rId1"/>
    <hyperlink ref="F3:F4" r:id="rId2" display="Карта"/>
    <hyperlink ref="H2" r:id="rId3"/>
    <hyperlink ref="H3" r:id="rId4"/>
    <hyperlink ref="H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2026-04-25T19:10:35Z</dcterms:modified>
</cp:coreProperties>
</file>