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2" r:id="rId1"/>
  </sheets>
  <definedNames>
    <definedName name="_xlnm._FilterDatabase" localSheetId="0" hidden="1">Мониторы!$A$1:$O$2</definedName>
  </definedNames>
  <calcPr calcId="162913"/>
</workbook>
</file>

<file path=xl/calcChain.xml><?xml version="1.0" encoding="utf-8"?>
<calcChain xmlns="http://schemas.openxmlformats.org/spreadsheetml/2006/main">
  <c r="J7" i="2" l="1"/>
  <c r="L7" i="2" s="1"/>
  <c r="M7" i="2" s="1"/>
  <c r="J6" i="2"/>
  <c r="L6" i="2" s="1"/>
  <c r="M6" i="2" s="1"/>
  <c r="J4" i="2"/>
  <c r="L4" i="2" s="1"/>
  <c r="M4" i="2" s="1"/>
  <c r="J3" i="2"/>
  <c r="L3" i="2" s="1"/>
  <c r="M3" i="2" s="1"/>
  <c r="J5" i="2" l="1"/>
  <c r="L5" i="2" s="1"/>
  <c r="M5" i="2" s="1"/>
  <c r="J2" i="2" l="1"/>
  <c r="L2" i="2" s="1"/>
  <c r="M2" i="2" s="1"/>
</calcChain>
</file>

<file path=xl/sharedStrings.xml><?xml version="1.0" encoding="utf-8"?>
<sst xmlns="http://schemas.openxmlformats.org/spreadsheetml/2006/main" count="57" uniqueCount="23">
  <si>
    <t>Город</t>
  </si>
  <si>
    <t>Вид рекламы</t>
  </si>
  <si>
    <t>Маршруты</t>
  </si>
  <si>
    <t>Количество мониторов</t>
  </si>
  <si>
    <t>Период, дней</t>
  </si>
  <si>
    <t>Реклама на мониторах</t>
  </si>
  <si>
    <t>Фото</t>
  </si>
  <si>
    <t>Ссылка</t>
  </si>
  <si>
    <t>Ролик, сек.</t>
  </si>
  <si>
    <t>Выходов в час на 1 мониторе</t>
  </si>
  <si>
    <t>Количество машин</t>
  </si>
  <si>
    <t>Выходов в сутки на 1 мониторе</t>
  </si>
  <si>
    <t>Выходов за период на 1 мониторе</t>
  </si>
  <si>
    <t>Вид транспортного средства</t>
  </si>
  <si>
    <t>Марка транспортного средства</t>
  </si>
  <si>
    <t>Схема движения</t>
  </si>
  <si>
    <t>КАМАЗ</t>
  </si>
  <si>
    <t>Томск</t>
  </si>
  <si>
    <t>3 автобуса №130 (Копылово - Томск)
3 автобуса №442 (Северск - Томск)</t>
  </si>
  <si>
    <t>Автобусы</t>
  </si>
  <si>
    <t>11, 12, 20, 29</t>
  </si>
  <si>
    <t>Ютонг 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</si>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</sst>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/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ikiroutes.info/tomsk/catalo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com.am/d/XV384bBg_VwqIw" TargetMode="External"/><Relationship Id="rId7" Type="http://schemas.openxmlformats.org/officeDocument/2006/relationships/hyperlink" Target="https://disk.yandex.com.am/d/XV384bBg_VwqIw" TargetMode="External"/><Relationship Id="rId12" Type="http://schemas.openxmlformats.org/officeDocument/2006/relationships/hyperlink" Target="https://wikiroutes.info/tomsk/catalog" TargetMode="External"/><Relationship Id="rId2" Type="http://schemas.openxmlformats.org/officeDocument/2006/relationships/hyperlink" Target="https://wikiroutes.info/tomsk/catalog" TargetMode="External"/><Relationship Id="rId1" Type="http://schemas.openxmlformats.org/officeDocument/2006/relationships/hyperlink" Target="https://disk.yandex.com.am/d/XV384bBg_VwqIw" TargetMode="External"/><Relationship Id="rId6" Type="http://schemas.openxmlformats.org/officeDocument/2006/relationships/hyperlink" Target="https://wikiroutes.info/tomsk/catalog" TargetMode="External"/><Relationship Id="rId11" Type="http://schemas.openxmlformats.org/officeDocument/2006/relationships/hyperlink" Target="https://disk.yandex.com.am/d/XV384bBg_VwqIw" TargetMode="External"/><Relationship Id="rId5" Type="http://schemas.openxmlformats.org/officeDocument/2006/relationships/hyperlink" Target="https://disk.yandex.com.am/d/XV384bBg_VwqIw" TargetMode="External"/><Relationship Id="rId10" Type="http://schemas.openxmlformats.org/officeDocument/2006/relationships/hyperlink" Target="https://wikiroutes.info/tomsk/catalog" TargetMode="External"/><Relationship Id="rId4" Type="http://schemas.openxmlformats.org/officeDocument/2006/relationships/hyperlink" Target="https://wikiroutes.info/tomsk/catalog" TargetMode="External"/><Relationship Id="rId9" Type="http://schemas.openxmlformats.org/officeDocument/2006/relationships/hyperlink" Target="https://disk.yandex.com.am/d/XV384bBg_VwqI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D3" sqref="D3"/>
    </sheetView>
  </sheetViews>
  <sheetFormatPr defaultRowHeight="12.75" x14ac:dyDescent="0.25"/>
  <cols>
    <col min="1" max="1" width="10.5703125" style="1" customWidth="1"/>
    <col min="2" max="2" width="21" style="1" customWidth="1"/>
    <col min="3" max="3" width="23.140625" style="1" customWidth="1"/>
    <col min="4" max="4" width="20" style="1" customWidth="1"/>
    <col min="5" max="5" width="9.5703125" style="1" customWidth="1"/>
    <col min="6" max="6" width="12.85546875" style="1" customWidth="1"/>
    <col min="7" max="7" width="15.85546875" style="1" customWidth="1"/>
    <col min="8" max="8" width="14.28515625" style="1" customWidth="1"/>
    <col min="9" max="9" width="18.5703125" style="1" customWidth="1"/>
    <col min="10" max="10" width="22.5703125" style="1" customWidth="1"/>
    <col min="11" max="11" width="16.85546875" style="1" customWidth="1"/>
    <col min="12" max="12" width="25.42578125" style="1" customWidth="1"/>
    <col min="13" max="13" width="13.85546875" style="2" customWidth="1"/>
    <col min="14" max="14" width="29.85546875" style="1" customWidth="1"/>
    <col min="15" max="15" width="19.42578125" style="1" customWidth="1"/>
    <col min="16" max="16" width="18.42578125" style="1" customWidth="1"/>
    <col min="17" max="17" width="18.28515625" style="1" customWidth="1"/>
    <col min="18" max="18" width="15.28515625" style="1" customWidth="1"/>
    <col min="19" max="19" width="16.28515625" style="1" customWidth="1"/>
    <col min="20" max="20" width="16" style="1" customWidth="1"/>
    <col min="21" max="16384" width="9.140625" style="1"/>
  </cols>
  <sheetData>
    <row r="1" spans="1:15" ht="25.5" x14ac:dyDescent="0.25">
      <c r="A1" s="5" t="s">
        <v>0</v>
      </c>
      <c r="B1" s="6" t="s">
        <v>13</v>
      </c>
      <c r="C1" s="6" t="s">
        <v>14</v>
      </c>
      <c r="D1" s="5" t="s">
        <v>1</v>
      </c>
      <c r="E1" s="5" t="s">
        <v>6</v>
      </c>
      <c r="F1" s="5" t="s">
        <v>10</v>
      </c>
      <c r="G1" s="5" t="s">
        <v>3</v>
      </c>
      <c r="H1" s="5" t="s">
        <v>8</v>
      </c>
      <c r="I1" s="5" t="s">
        <v>9</v>
      </c>
      <c r="J1" s="5" t="s">
        <v>11</v>
      </c>
      <c r="K1" s="5" t="s">
        <v>4</v>
      </c>
      <c r="L1" s="5" t="s">
        <v>12</v>
      </c>
      <c r="M1" s="5" t="s">
        <v>22</v>
      </c>
      <c r="N1" s="5" t="s">
        <v>2</v>
      </c>
      <c r="O1" s="5" t="s">
        <v>15</v>
      </c>
    </row>
    <row r="2" spans="1:15" ht="38.25" x14ac:dyDescent="0.25">
      <c r="A2" s="7" t="s">
        <v>17</v>
      </c>
      <c r="B2" s="7" t="s">
        <v>19</v>
      </c>
      <c r="C2" s="8" t="s">
        <v>16</v>
      </c>
      <c r="D2" s="7" t="s">
        <v>5</v>
      </c>
      <c r="E2" s="9" t="s">
        <v>6</v>
      </c>
      <c r="F2" s="7">
        <v>6</v>
      </c>
      <c r="G2" s="7">
        <v>12</v>
      </c>
      <c r="H2" s="7">
        <v>10</v>
      </c>
      <c r="I2" s="7">
        <v>6</v>
      </c>
      <c r="J2" s="7">
        <f>14*I2</f>
        <v>84</v>
      </c>
      <c r="K2" s="7">
        <v>30</v>
      </c>
      <c r="L2" s="7">
        <f>K2*J2</f>
        <v>2520</v>
      </c>
      <c r="M2" s="4">
        <f>0.6*L2*H2</f>
        <v>15120</v>
      </c>
      <c r="N2" s="7" t="s">
        <v>18</v>
      </c>
      <c r="O2" s="9" t="s">
        <v>7</v>
      </c>
    </row>
    <row r="3" spans="1:15" ht="38.25" x14ac:dyDescent="0.25">
      <c r="A3" s="7" t="s">
        <v>17</v>
      </c>
      <c r="B3" s="7" t="s">
        <v>19</v>
      </c>
      <c r="C3" s="8" t="s">
        <v>16</v>
      </c>
      <c r="D3" s="7" t="s">
        <v>5</v>
      </c>
      <c r="E3" s="9" t="s">
        <v>6</v>
      </c>
      <c r="F3" s="7">
        <v>6</v>
      </c>
      <c r="G3" s="7">
        <v>12</v>
      </c>
      <c r="H3" s="7">
        <v>10</v>
      </c>
      <c r="I3" s="7">
        <v>12</v>
      </c>
      <c r="J3" s="7">
        <f>14*I3</f>
        <v>168</v>
      </c>
      <c r="K3" s="7">
        <v>30</v>
      </c>
      <c r="L3" s="7">
        <f>K3*J3</f>
        <v>5040</v>
      </c>
      <c r="M3" s="4">
        <f>0.6*L3*H3</f>
        <v>30240</v>
      </c>
      <c r="N3" s="7" t="s">
        <v>18</v>
      </c>
      <c r="O3" s="9" t="s">
        <v>7</v>
      </c>
    </row>
    <row r="4" spans="1:15" ht="38.25" x14ac:dyDescent="0.25">
      <c r="A4" s="7" t="s">
        <v>17</v>
      </c>
      <c r="B4" s="7" t="s">
        <v>19</v>
      </c>
      <c r="C4" s="8" t="s">
        <v>16</v>
      </c>
      <c r="D4" s="7" t="s">
        <v>5</v>
      </c>
      <c r="E4" s="9" t="s">
        <v>6</v>
      </c>
      <c r="F4" s="7">
        <v>6</v>
      </c>
      <c r="G4" s="7">
        <v>12</v>
      </c>
      <c r="H4" s="7">
        <v>10</v>
      </c>
      <c r="I4" s="7">
        <v>24</v>
      </c>
      <c r="J4" s="7">
        <f>14*I4</f>
        <v>336</v>
      </c>
      <c r="K4" s="7">
        <v>30</v>
      </c>
      <c r="L4" s="7">
        <f>K4*J4</f>
        <v>10080</v>
      </c>
      <c r="M4" s="4">
        <f>0.6*L4*H4</f>
        <v>60480</v>
      </c>
      <c r="N4" s="7" t="s">
        <v>18</v>
      </c>
      <c r="O4" s="9" t="s">
        <v>7</v>
      </c>
    </row>
    <row r="5" spans="1:15" x14ac:dyDescent="0.25">
      <c r="A5" s="7" t="s">
        <v>17</v>
      </c>
      <c r="B5" s="7" t="s">
        <v>19</v>
      </c>
      <c r="C5" s="7" t="s">
        <v>21</v>
      </c>
      <c r="D5" s="7" t="s">
        <v>5</v>
      </c>
      <c r="E5" s="9" t="s">
        <v>6</v>
      </c>
      <c r="F5" s="7">
        <v>20</v>
      </c>
      <c r="G5" s="7">
        <v>20</v>
      </c>
      <c r="H5" s="7">
        <v>10</v>
      </c>
      <c r="I5" s="7">
        <v>6</v>
      </c>
      <c r="J5" s="7">
        <f>14*I5</f>
        <v>84</v>
      </c>
      <c r="K5" s="7">
        <v>30</v>
      </c>
      <c r="L5" s="7">
        <f>K5*J5</f>
        <v>2520</v>
      </c>
      <c r="M5" s="4">
        <f>0.6*L5*H5</f>
        <v>15120</v>
      </c>
      <c r="N5" s="7" t="s">
        <v>20</v>
      </c>
      <c r="O5" s="9" t="s">
        <v>7</v>
      </c>
    </row>
    <row r="6" spans="1:15" x14ac:dyDescent="0.25">
      <c r="A6" s="7" t="s">
        <v>17</v>
      </c>
      <c r="B6" s="7" t="s">
        <v>19</v>
      </c>
      <c r="C6" s="7" t="s">
        <v>21</v>
      </c>
      <c r="D6" s="7" t="s">
        <v>5</v>
      </c>
      <c r="E6" s="9" t="s">
        <v>6</v>
      </c>
      <c r="F6" s="7">
        <v>20</v>
      </c>
      <c r="G6" s="7">
        <v>20</v>
      </c>
      <c r="H6" s="7">
        <v>10</v>
      </c>
      <c r="I6" s="7">
        <v>12</v>
      </c>
      <c r="J6" s="7">
        <f>14*I6</f>
        <v>168</v>
      </c>
      <c r="K6" s="7">
        <v>30</v>
      </c>
      <c r="L6" s="7">
        <f>K6*J6</f>
        <v>5040</v>
      </c>
      <c r="M6" s="4">
        <f>0.6*L6*H6</f>
        <v>30240</v>
      </c>
      <c r="N6" s="7" t="s">
        <v>20</v>
      </c>
      <c r="O6" s="9" t="s">
        <v>7</v>
      </c>
    </row>
    <row r="7" spans="1:15" x14ac:dyDescent="0.25">
      <c r="A7" s="7" t="s">
        <v>17</v>
      </c>
      <c r="B7" s="7" t="s">
        <v>19</v>
      </c>
      <c r="C7" s="7" t="s">
        <v>21</v>
      </c>
      <c r="D7" s="7" t="s">
        <v>5</v>
      </c>
      <c r="E7" s="9" t="s">
        <v>6</v>
      </c>
      <c r="F7" s="7">
        <v>20</v>
      </c>
      <c r="G7" s="7">
        <v>20</v>
      </c>
      <c r="H7" s="7">
        <v>10</v>
      </c>
      <c r="I7" s="7">
        <v>24</v>
      </c>
      <c r="J7" s="7">
        <f>14*I7</f>
        <v>336</v>
      </c>
      <c r="K7" s="7">
        <v>30</v>
      </c>
      <c r="L7" s="7">
        <f>K7*J7</f>
        <v>10080</v>
      </c>
      <c r="M7" s="4">
        <f>0.6*L7*H7</f>
        <v>60480</v>
      </c>
      <c r="N7" s="7" t="s">
        <v>20</v>
      </c>
      <c r="O7" s="9" t="s">
        <v>7</v>
      </c>
    </row>
    <row r="8" spans="1:15" x14ac:dyDescent="0.2">
      <c r="A8" s="3"/>
      <c r="B8" s="3"/>
      <c r="C8" s="3"/>
      <c r="D8" s="3"/>
      <c r="E8" s="3"/>
    </row>
  </sheetData>
  <autoFilter ref="A1:O2"/>
  <hyperlinks>
    <hyperlink ref="E2" r:id="rId1"/>
    <hyperlink ref="O2" r:id="rId2"/>
    <hyperlink ref="E5" r:id="rId3"/>
    <hyperlink ref="O5" r:id="rId4"/>
    <hyperlink ref="E3" r:id="rId5"/>
    <hyperlink ref="O3" r:id="rId6"/>
    <hyperlink ref="E4" r:id="rId7"/>
    <hyperlink ref="O4" r:id="rId8"/>
    <hyperlink ref="E6" r:id="rId9"/>
    <hyperlink ref="O6" r:id="rId10"/>
    <hyperlink ref="E7" r:id="rId11"/>
    <hyperlink ref="O7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2026-04-25T18:25:29Z</dcterms:modified>
</cp:coreProperties>
</file>